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075709A-83E8-430D-88EE-503BD4C24554}" xr6:coauthVersionLast="46" xr6:coauthVersionMax="47" xr10:uidLastSave="{00000000-0000-0000-0000-000000000000}"/>
  <bookViews>
    <workbookView xWindow="0" yWindow="120" windowWidth="23040" windowHeight="12240" xr2:uid="{00000000-000D-0000-FFFF-FFFF00000000}"/>
  </bookViews>
  <sheets>
    <sheet name="Лист1" sheetId="1" r:id="rId1"/>
  </sheets>
  <calcPr calcId="191028"/>
</workbook>
</file>

<file path=xl/calcChain.xml><?xml version="1.0" encoding="utf-8"?>
<calcChain xmlns="http://schemas.openxmlformats.org/spreadsheetml/2006/main">
  <c r="L13" i="1" l="1"/>
  <c r="L23" i="1"/>
  <c r="L32" i="1"/>
  <c r="L42" i="1"/>
  <c r="L51" i="1"/>
  <c r="L62" i="1" s="1"/>
  <c r="L61" i="1"/>
  <c r="L70" i="1"/>
  <c r="L81" i="1" s="1"/>
  <c r="L80" i="1"/>
  <c r="L89" i="1"/>
  <c r="L99" i="1"/>
  <c r="L108" i="1"/>
  <c r="L119" i="1" s="1"/>
  <c r="L118" i="1"/>
  <c r="L127" i="1"/>
  <c r="L137" i="1"/>
  <c r="L146" i="1"/>
  <c r="L157" i="1" s="1"/>
  <c r="L156" i="1"/>
  <c r="L165" i="1"/>
  <c r="L175" i="1"/>
  <c r="L184" i="1"/>
  <c r="L195" i="1" s="1"/>
  <c r="L194" i="1"/>
  <c r="J13" i="1"/>
  <c r="J23" i="1"/>
  <c r="J32" i="1"/>
  <c r="J43" i="1" s="1"/>
  <c r="J42" i="1"/>
  <c r="J51" i="1"/>
  <c r="J61" i="1"/>
  <c r="J70" i="1"/>
  <c r="J81" i="1" s="1"/>
  <c r="J80" i="1"/>
  <c r="J89" i="1"/>
  <c r="J99" i="1"/>
  <c r="J108" i="1"/>
  <c r="J118" i="1"/>
  <c r="J119" i="1"/>
  <c r="J127" i="1"/>
  <c r="J138" i="1" s="1"/>
  <c r="J137" i="1"/>
  <c r="J146" i="1"/>
  <c r="J156" i="1"/>
  <c r="J165" i="1"/>
  <c r="J176" i="1" s="1"/>
  <c r="J175" i="1"/>
  <c r="J184" i="1"/>
  <c r="J195" i="1" s="1"/>
  <c r="J194" i="1"/>
  <c r="I13" i="1"/>
  <c r="I24" i="1" s="1"/>
  <c r="I23" i="1"/>
  <c r="I32" i="1"/>
  <c r="I43" i="1" s="1"/>
  <c r="I42" i="1"/>
  <c r="I51" i="1"/>
  <c r="I62" i="1" s="1"/>
  <c r="I61" i="1"/>
  <c r="I70" i="1"/>
  <c r="I81" i="1" s="1"/>
  <c r="I80" i="1"/>
  <c r="I89" i="1"/>
  <c r="I100" i="1" s="1"/>
  <c r="I99" i="1"/>
  <c r="I108" i="1"/>
  <c r="I119" i="1" s="1"/>
  <c r="I118" i="1"/>
  <c r="I127" i="1"/>
  <c r="I138" i="1" s="1"/>
  <c r="I137" i="1"/>
  <c r="I146" i="1"/>
  <c r="I157" i="1" s="1"/>
  <c r="I156" i="1"/>
  <c r="I165" i="1"/>
  <c r="I175" i="1"/>
  <c r="I184" i="1"/>
  <c r="I194" i="1"/>
  <c r="H13" i="1"/>
  <c r="H23" i="1"/>
  <c r="H32" i="1"/>
  <c r="H42" i="1"/>
  <c r="H51" i="1"/>
  <c r="H61" i="1"/>
  <c r="H70" i="1"/>
  <c r="H80" i="1"/>
  <c r="H89" i="1"/>
  <c r="H99" i="1"/>
  <c r="H108" i="1"/>
  <c r="H118" i="1"/>
  <c r="H127" i="1"/>
  <c r="H137" i="1"/>
  <c r="H146" i="1"/>
  <c r="H156" i="1"/>
  <c r="H165" i="1"/>
  <c r="H175" i="1"/>
  <c r="H184" i="1"/>
  <c r="H194" i="1"/>
  <c r="G13" i="1"/>
  <c r="G23" i="1"/>
  <c r="G32" i="1"/>
  <c r="G42" i="1"/>
  <c r="G51" i="1"/>
  <c r="G61" i="1"/>
  <c r="G70" i="1"/>
  <c r="G80" i="1"/>
  <c r="G89" i="1"/>
  <c r="G99" i="1"/>
  <c r="G108" i="1"/>
  <c r="G118" i="1"/>
  <c r="G127" i="1"/>
  <c r="G137" i="1"/>
  <c r="G146" i="1"/>
  <c r="G156" i="1"/>
  <c r="G165" i="1"/>
  <c r="G175" i="1"/>
  <c r="G184" i="1"/>
  <c r="G194" i="1"/>
  <c r="F13" i="1"/>
  <c r="F24" i="1" s="1"/>
  <c r="F23" i="1"/>
  <c r="F32" i="1"/>
  <c r="F43" i="1" s="1"/>
  <c r="F42" i="1"/>
  <c r="F51" i="1"/>
  <c r="F62" i="1" s="1"/>
  <c r="F61" i="1"/>
  <c r="F70" i="1"/>
  <c r="F81" i="1" s="1"/>
  <c r="F80" i="1"/>
  <c r="F89" i="1"/>
  <c r="F100" i="1" s="1"/>
  <c r="F99" i="1"/>
  <c r="F108" i="1"/>
  <c r="F119" i="1" s="1"/>
  <c r="F118" i="1"/>
  <c r="F127" i="1"/>
  <c r="F137" i="1"/>
  <c r="F146" i="1"/>
  <c r="F156" i="1"/>
  <c r="F165" i="1"/>
  <c r="F175" i="1"/>
  <c r="F184" i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L43" i="1" l="1"/>
  <c r="G195" i="1"/>
  <c r="F176" i="1"/>
  <c r="F138" i="1"/>
  <c r="G157" i="1"/>
  <c r="G119" i="1"/>
  <c r="G81" i="1"/>
  <c r="G43" i="1"/>
  <c r="H195" i="1"/>
  <c r="H157" i="1"/>
  <c r="H119" i="1"/>
  <c r="H81" i="1"/>
  <c r="H43" i="1"/>
  <c r="I195" i="1"/>
  <c r="J100" i="1"/>
  <c r="J62" i="1"/>
  <c r="J24" i="1"/>
  <c r="L176" i="1"/>
  <c r="L138" i="1"/>
  <c r="L100" i="1"/>
  <c r="J157" i="1"/>
  <c r="F195" i="1"/>
  <c r="F157" i="1"/>
  <c r="G176" i="1"/>
  <c r="G138" i="1"/>
  <c r="G100" i="1"/>
  <c r="G62" i="1"/>
  <c r="G24" i="1"/>
  <c r="H176" i="1"/>
  <c r="H138" i="1"/>
  <c r="H100" i="1"/>
  <c r="H62" i="1"/>
  <c r="H24" i="1"/>
  <c r="I176" i="1"/>
  <c r="I196" i="1" s="1"/>
  <c r="L24" i="1"/>
  <c r="J196" i="1"/>
  <c r="F196" i="1" l="1"/>
  <c r="G196" i="1"/>
  <c r="H196" i="1"/>
  <c r="L196" i="1"/>
</calcChain>
</file>

<file path=xl/sharedStrings.xml><?xml version="1.0" encoding="utf-8"?>
<sst xmlns="http://schemas.openxmlformats.org/spreadsheetml/2006/main" count="253" uniqueCount="66">
  <si>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</si>
  <si>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</si>
  <si>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</si>
  <si>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</si>
  <si>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</si>
  <si>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</si>
  <si>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</si>
  <si>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</si>
  <si>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</si>
  <si>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</si>
  <si>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</si>
  <si>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</si>
  <si>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</si>
  <si>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</si>
  <si>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</si>
  <si>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</si>
  <si>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</si>
  <si>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</si>
  <si>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</si>
  <si>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</si>
  <si>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</si>
  <si>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</si>
  <si>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</si>
  <si>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</si>
  <si>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</si>
  <si>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</si>
  <si>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</si>
  <si>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</si>
  <si>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</si>
  <si>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</si>
  <si>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</si>
  <si>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</si>
  <si>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</si>
  <si>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</si>
  <si>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</si>
  <si>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</si>
  <si>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</si>
  <si>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</si>
  <si>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</si>
  <si>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индивидуальный предприниматель</t>
  </si>
  <si>
    <t>Черненко</t>
  </si>
  <si>
    <t>Каша вязкая молочная овсяная</t>
  </si>
  <si>
    <t>Бутерброд с маслом</t>
  </si>
  <si>
    <t>Чай с лимоном</t>
  </si>
  <si>
    <t>Хлеб ржаной</t>
  </si>
  <si>
    <t>Фрукты свежие</t>
  </si>
  <si>
    <t>Макароны отварные с сыром</t>
  </si>
  <si>
    <t>Овощи натуральные с маслом растительным</t>
  </si>
  <si>
    <t>Сок</t>
  </si>
  <si>
    <t>Батон</t>
  </si>
  <si>
    <t xml:space="preserve">Суп молочный с крупой </t>
  </si>
  <si>
    <t>Блинчики фаршированные со сгущенным молоком</t>
  </si>
  <si>
    <t>Кофейный напиток с молоком</t>
  </si>
  <si>
    <t>Каша молочная пшеничная</t>
  </si>
  <si>
    <t>Омлет с сыром</t>
  </si>
  <si>
    <t>Кондитерское изделие</t>
  </si>
  <si>
    <t>Запеканка из творога с соусом сметанным</t>
  </si>
  <si>
    <t>Фиточай</t>
  </si>
  <si>
    <t>Каша жидкая молочная манная</t>
  </si>
  <si>
    <t>Салат из соленых огурцов с луком</t>
  </si>
  <si>
    <t>Какао со сгущенным молоком</t>
  </si>
  <si>
    <t>Каша вязкая молочная рисовая</t>
  </si>
  <si>
    <t>Пудинг из творога с соусом сметанным</t>
  </si>
  <si>
    <t>Чай с сахаром</t>
  </si>
  <si>
    <t>булочное</t>
  </si>
  <si>
    <t>МБОУ "Гурзуфская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</si>
</sst>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77" sqref="L17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65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210</v>
      </c>
      <c r="G6" s="40">
        <v>10.199999999999999</v>
      </c>
      <c r="H6" s="40">
        <v>12.1</v>
      </c>
      <c r="I6" s="40">
        <v>37</v>
      </c>
      <c r="J6" s="40">
        <v>290</v>
      </c>
      <c r="K6" s="41">
        <v>173</v>
      </c>
      <c r="L6" s="40">
        <v>85.55</v>
      </c>
    </row>
    <row r="7" spans="1:12" ht="14.4" x14ac:dyDescent="0.3">
      <c r="A7" s="23"/>
      <c r="B7" s="15"/>
      <c r="C7" s="11"/>
      <c r="D7" s="6" t="s">
        <v>26</v>
      </c>
      <c r="E7" s="42" t="s">
        <v>42</v>
      </c>
      <c r="F7" s="43">
        <v>60</v>
      </c>
      <c r="G7" s="43">
        <v>3.6</v>
      </c>
      <c r="H7" s="43">
        <v>12.2</v>
      </c>
      <c r="I7" s="43">
        <v>23.3</v>
      </c>
      <c r="J7" s="43">
        <v>217.1</v>
      </c>
      <c r="K7" s="44">
        <v>1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207</v>
      </c>
      <c r="G8" s="43">
        <v>0.4</v>
      </c>
      <c r="H8" s="43">
        <v>0</v>
      </c>
      <c r="I8" s="43">
        <v>15.3</v>
      </c>
      <c r="J8" s="43">
        <v>64</v>
      </c>
      <c r="K8" s="44">
        <v>377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20</v>
      </c>
      <c r="G9" s="43">
        <v>1.7</v>
      </c>
      <c r="H9" s="43">
        <v>0.7</v>
      </c>
      <c r="I9" s="43">
        <v>8.5</v>
      </c>
      <c r="J9" s="43">
        <v>51.8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338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597</v>
      </c>
      <c r="G13" s="19">
        <f t="shared" ref="G13:J13" si="0">SUM(G6:G12)</f>
        <v>16.299999999999997</v>
      </c>
      <c r="H13" s="19">
        <f t="shared" si="0"/>
        <v>25.399999999999995</v>
      </c>
      <c r="I13" s="19">
        <f t="shared" si="0"/>
        <v>93.899999999999991</v>
      </c>
      <c r="J13" s="19">
        <f t="shared" si="0"/>
        <v>669.9</v>
      </c>
      <c r="K13" s="25"/>
      <c r="L13" s="19">
        <f>SUM(L6:L12)</f>
        <v>85.55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597</v>
      </c>
      <c r="G24" s="32">
        <f t="shared" ref="G24:J24" si="3">G13+G23</f>
        <v>16.299999999999997</v>
      </c>
      <c r="H24" s="32">
        <f t="shared" si="3"/>
        <v>25.399999999999995</v>
      </c>
      <c r="I24" s="32">
        <f t="shared" si="3"/>
        <v>93.899999999999991</v>
      </c>
      <c r="J24" s="32">
        <f t="shared" si="3"/>
        <v>669.9</v>
      </c>
      <c r="K24" s="32"/>
      <c r="L24" s="32">
        <f t="shared" ref="L24" si="4">L13+L23</f>
        <v>85.55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180</v>
      </c>
      <c r="G25" s="40">
        <v>9.9</v>
      </c>
      <c r="H25" s="40">
        <v>17.3</v>
      </c>
      <c r="I25" s="40">
        <v>35.6</v>
      </c>
      <c r="J25" s="40">
        <v>306</v>
      </c>
      <c r="K25" s="41">
        <v>204</v>
      </c>
      <c r="L25" s="40">
        <v>85.55</v>
      </c>
    </row>
    <row r="26" spans="1:12" ht="14.4" x14ac:dyDescent="0.3">
      <c r="A26" s="14"/>
      <c r="B26" s="15"/>
      <c r="C26" s="11"/>
      <c r="D26" s="6" t="s">
        <v>26</v>
      </c>
      <c r="E26" s="42" t="s">
        <v>47</v>
      </c>
      <c r="F26" s="43">
        <v>60</v>
      </c>
      <c r="G26" s="43">
        <v>0.5</v>
      </c>
      <c r="H26" s="43">
        <v>3</v>
      </c>
      <c r="I26" s="43">
        <v>1</v>
      </c>
      <c r="J26" s="43">
        <v>36.9</v>
      </c>
      <c r="K26" s="44">
        <v>198</v>
      </c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20</v>
      </c>
      <c r="G28" s="43">
        <v>1.7</v>
      </c>
      <c r="H28" s="43">
        <v>0.7</v>
      </c>
      <c r="I28" s="43">
        <v>8.5</v>
      </c>
      <c r="J28" s="43">
        <v>51.8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30</v>
      </c>
      <c r="E30" s="42" t="s">
        <v>48</v>
      </c>
      <c r="F30" s="43">
        <v>200</v>
      </c>
      <c r="G30" s="43">
        <v>1</v>
      </c>
      <c r="H30" s="43">
        <v>0.2</v>
      </c>
      <c r="I30" s="43">
        <v>19.600000000000001</v>
      </c>
      <c r="J30" s="43">
        <v>83.4</v>
      </c>
      <c r="K30" s="44">
        <v>389</v>
      </c>
      <c r="L30" s="43"/>
    </row>
    <row r="31" spans="1:12" ht="14.4" x14ac:dyDescent="0.3">
      <c r="A31" s="14"/>
      <c r="B31" s="15"/>
      <c r="C31" s="11"/>
      <c r="D31" s="6" t="s">
        <v>23</v>
      </c>
      <c r="E31" s="42" t="s">
        <v>49</v>
      </c>
      <c r="F31" s="43">
        <v>40</v>
      </c>
      <c r="G31" s="43">
        <v>3</v>
      </c>
      <c r="H31" s="43">
        <v>1.2</v>
      </c>
      <c r="I31" s="43">
        <v>20.6</v>
      </c>
      <c r="J31" s="43">
        <v>104.8</v>
      </c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16.100000000000001</v>
      </c>
      <c r="H32" s="19">
        <f t="shared" ref="H32" si="6">SUM(H25:H31)</f>
        <v>22.4</v>
      </c>
      <c r="I32" s="19">
        <f t="shared" ref="I32" si="7">SUM(I25:I31)</f>
        <v>85.300000000000011</v>
      </c>
      <c r="J32" s="19">
        <f t="shared" ref="J32:L32" si="8">SUM(J25:J31)</f>
        <v>582.9</v>
      </c>
      <c r="K32" s="25"/>
      <c r="L32" s="19">
        <f t="shared" si="8"/>
        <v>85.55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500</v>
      </c>
      <c r="G43" s="32">
        <f t="shared" ref="G43" si="13">G32+G42</f>
        <v>16.100000000000001</v>
      </c>
      <c r="H43" s="32">
        <f t="shared" ref="H43" si="14">H32+H42</f>
        <v>22.4</v>
      </c>
      <c r="I43" s="32">
        <f t="shared" ref="I43" si="15">I32+I42</f>
        <v>85.300000000000011</v>
      </c>
      <c r="J43" s="32">
        <f t="shared" ref="J43:L43" si="16">J32+J42</f>
        <v>582.9</v>
      </c>
      <c r="K43" s="32"/>
      <c r="L43" s="32">
        <f t="shared" si="16"/>
        <v>85.55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200</v>
      </c>
      <c r="G44" s="40">
        <v>6.7</v>
      </c>
      <c r="H44" s="40">
        <v>4.3</v>
      </c>
      <c r="I44" s="40">
        <v>15.5</v>
      </c>
      <c r="J44" s="40">
        <v>120.7</v>
      </c>
      <c r="K44" s="41">
        <v>121</v>
      </c>
      <c r="L44" s="40">
        <v>85.55</v>
      </c>
    </row>
    <row r="45" spans="1:12" ht="14.4" x14ac:dyDescent="0.3">
      <c r="A45" s="23"/>
      <c r="B45" s="15"/>
      <c r="C45" s="11"/>
      <c r="D45" s="6" t="s">
        <v>26</v>
      </c>
      <c r="E45" s="42" t="s">
        <v>51</v>
      </c>
      <c r="F45" s="43">
        <v>130</v>
      </c>
      <c r="G45" s="43">
        <v>4.5999999999999996</v>
      </c>
      <c r="H45" s="43">
        <v>7</v>
      </c>
      <c r="I45" s="43">
        <v>44.4</v>
      </c>
      <c r="J45" s="43">
        <v>257.89999999999998</v>
      </c>
      <c r="K45" s="44">
        <v>863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5.3</v>
      </c>
      <c r="H46" s="43">
        <v>2.4</v>
      </c>
      <c r="I46" s="43">
        <v>26.6</v>
      </c>
      <c r="J46" s="43">
        <v>142.19999999999999</v>
      </c>
      <c r="K46" s="44">
        <v>379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20</v>
      </c>
      <c r="G47" s="43">
        <v>1.7</v>
      </c>
      <c r="H47" s="43">
        <v>0.7</v>
      </c>
      <c r="I47" s="43">
        <v>8.5</v>
      </c>
      <c r="J47" s="43">
        <v>51.8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23</v>
      </c>
      <c r="E49" s="42" t="s">
        <v>49</v>
      </c>
      <c r="F49" s="43">
        <v>40</v>
      </c>
      <c r="G49" s="43">
        <v>3</v>
      </c>
      <c r="H49" s="43">
        <v>1.2</v>
      </c>
      <c r="I49" s="43">
        <v>20.6</v>
      </c>
      <c r="J49" s="43">
        <v>104.8</v>
      </c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7">SUM(G44:G50)</f>
        <v>21.3</v>
      </c>
      <c r="H51" s="19">
        <f t="shared" ref="H51" si="18">SUM(H44:H50)</f>
        <v>15.6</v>
      </c>
      <c r="I51" s="19">
        <f t="shared" ref="I51" si="19">SUM(I44:I50)</f>
        <v>115.6</v>
      </c>
      <c r="J51" s="19">
        <f t="shared" ref="J51:L51" si="20">SUM(J44:J50)</f>
        <v>677.39999999999986</v>
      </c>
      <c r="K51" s="25"/>
      <c r="L51" s="19">
        <f t="shared" si="20"/>
        <v>85.55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590</v>
      </c>
      <c r="G62" s="32">
        <f t="shared" ref="G62" si="25">G51+G61</f>
        <v>21.3</v>
      </c>
      <c r="H62" s="32">
        <f t="shared" ref="H62" si="26">H51+H61</f>
        <v>15.6</v>
      </c>
      <c r="I62" s="32">
        <f t="shared" ref="I62" si="27">I51+I61</f>
        <v>115.6</v>
      </c>
      <c r="J62" s="32">
        <f t="shared" ref="J62:L62" si="28">J51+J61</f>
        <v>677.39999999999986</v>
      </c>
      <c r="K62" s="32"/>
      <c r="L62" s="32">
        <f t="shared" si="28"/>
        <v>85.55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210</v>
      </c>
      <c r="G63" s="40">
        <v>10.5</v>
      </c>
      <c r="H63" s="40">
        <v>10.1</v>
      </c>
      <c r="I63" s="40">
        <v>43.5</v>
      </c>
      <c r="J63" s="40">
        <v>299.3</v>
      </c>
      <c r="K63" s="41">
        <v>173</v>
      </c>
      <c r="L63" s="40">
        <v>85.55</v>
      </c>
    </row>
    <row r="64" spans="1:12" ht="14.4" x14ac:dyDescent="0.3">
      <c r="A64" s="23"/>
      <c r="B64" s="15"/>
      <c r="C64" s="11"/>
      <c r="D64" s="6" t="s">
        <v>26</v>
      </c>
      <c r="E64" s="42" t="s">
        <v>54</v>
      </c>
      <c r="F64" s="43">
        <v>80</v>
      </c>
      <c r="G64" s="43">
        <v>10.1</v>
      </c>
      <c r="H64" s="43">
        <v>17.100000000000001</v>
      </c>
      <c r="I64" s="43">
        <v>1.4</v>
      </c>
      <c r="J64" s="43">
        <v>179.7</v>
      </c>
      <c r="K64" s="44">
        <v>211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43</v>
      </c>
      <c r="F65" s="43">
        <v>207</v>
      </c>
      <c r="G65" s="43">
        <v>0.4</v>
      </c>
      <c r="H65" s="43">
        <v>0</v>
      </c>
      <c r="I65" s="43">
        <v>15.3</v>
      </c>
      <c r="J65" s="43">
        <v>64</v>
      </c>
      <c r="K65" s="44">
        <v>377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20</v>
      </c>
      <c r="G66" s="43">
        <v>1.7</v>
      </c>
      <c r="H66" s="43">
        <v>0.7</v>
      </c>
      <c r="I66" s="43">
        <v>8.5</v>
      </c>
      <c r="J66" s="43">
        <v>51.8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23</v>
      </c>
      <c r="E68" s="42" t="s">
        <v>49</v>
      </c>
      <c r="F68" s="43">
        <v>40</v>
      </c>
      <c r="G68" s="43">
        <v>3</v>
      </c>
      <c r="H68" s="43">
        <v>1.2</v>
      </c>
      <c r="I68" s="43">
        <v>20.6</v>
      </c>
      <c r="J68" s="43">
        <v>104.8</v>
      </c>
      <c r="K68" s="44"/>
      <c r="L68" s="43"/>
    </row>
    <row r="69" spans="1:12" ht="14.4" x14ac:dyDescent="0.3">
      <c r="A69" s="23"/>
      <c r="B69" s="15"/>
      <c r="C69" s="11"/>
      <c r="D69" s="6" t="s">
        <v>64</v>
      </c>
      <c r="E69" s="42" t="s">
        <v>55</v>
      </c>
      <c r="F69" s="43">
        <v>30</v>
      </c>
      <c r="G69" s="43">
        <v>2.2000000000000002</v>
      </c>
      <c r="H69" s="43">
        <v>2.9</v>
      </c>
      <c r="I69" s="43">
        <v>21.7</v>
      </c>
      <c r="J69" s="43">
        <v>121</v>
      </c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587</v>
      </c>
      <c r="G70" s="19">
        <f t="shared" ref="G70" si="29">SUM(G63:G69)</f>
        <v>27.9</v>
      </c>
      <c r="H70" s="19">
        <f t="shared" ref="H70" si="30">SUM(H63:H69)</f>
        <v>32</v>
      </c>
      <c r="I70" s="19">
        <f t="shared" ref="I70" si="31">SUM(I63:I69)</f>
        <v>111.00000000000001</v>
      </c>
      <c r="J70" s="19">
        <f t="shared" ref="J70:L70" si="32">SUM(J63:J69)</f>
        <v>820.59999999999991</v>
      </c>
      <c r="K70" s="25"/>
      <c r="L70" s="19">
        <f t="shared" si="32"/>
        <v>85.55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587</v>
      </c>
      <c r="G81" s="32">
        <f t="shared" ref="G81" si="37">G70+G80</f>
        <v>27.9</v>
      </c>
      <c r="H81" s="32">
        <f t="shared" ref="H81" si="38">H70+H80</f>
        <v>32</v>
      </c>
      <c r="I81" s="32">
        <f t="shared" ref="I81" si="39">I70+I80</f>
        <v>111.00000000000001</v>
      </c>
      <c r="J81" s="32">
        <f t="shared" ref="J81:L81" si="40">J70+J80</f>
        <v>820.59999999999991</v>
      </c>
      <c r="K81" s="32"/>
      <c r="L81" s="32">
        <f t="shared" si="40"/>
        <v>85.55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150</v>
      </c>
      <c r="G82" s="40">
        <v>23.9</v>
      </c>
      <c r="H82" s="40">
        <v>15.5</v>
      </c>
      <c r="I82" s="40">
        <v>22.8</v>
      </c>
      <c r="J82" s="40">
        <v>321.89999999999998</v>
      </c>
      <c r="K82" s="41">
        <v>223</v>
      </c>
      <c r="L82" s="40">
        <v>85.55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0.3</v>
      </c>
      <c r="H84" s="43">
        <v>0</v>
      </c>
      <c r="I84" s="43">
        <v>15.1</v>
      </c>
      <c r="J84" s="43">
        <v>61.7</v>
      </c>
      <c r="K84" s="44">
        <v>782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49</v>
      </c>
      <c r="F85" s="43">
        <v>50</v>
      </c>
      <c r="G85" s="43">
        <v>3.8</v>
      </c>
      <c r="H85" s="43">
        <v>1.5</v>
      </c>
      <c r="I85" s="43">
        <v>25.7</v>
      </c>
      <c r="J85" s="43">
        <v>131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1.5</v>
      </c>
      <c r="H86" s="43">
        <v>0.5</v>
      </c>
      <c r="I86" s="43">
        <v>21</v>
      </c>
      <c r="J86" s="43">
        <v>96</v>
      </c>
      <c r="K86" s="44">
        <v>338</v>
      </c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1">SUM(G82:G88)</f>
        <v>29.5</v>
      </c>
      <c r="H89" s="19">
        <f t="shared" ref="H89" si="42">SUM(H82:H88)</f>
        <v>17.5</v>
      </c>
      <c r="I89" s="19">
        <f t="shared" ref="I89" si="43">SUM(I82:I88)</f>
        <v>84.6</v>
      </c>
      <c r="J89" s="19">
        <f t="shared" ref="J89:L89" si="44">SUM(J82:J88)</f>
        <v>610.59999999999991</v>
      </c>
      <c r="K89" s="25"/>
      <c r="L89" s="19">
        <f t="shared" si="44"/>
        <v>85.55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500</v>
      </c>
      <c r="G100" s="32">
        <f t="shared" ref="G100" si="49">G89+G99</f>
        <v>29.5</v>
      </c>
      <c r="H100" s="32">
        <f t="shared" ref="H100" si="50">H89+H99</f>
        <v>17.5</v>
      </c>
      <c r="I100" s="32">
        <f t="shared" ref="I100" si="51">I89+I99</f>
        <v>84.6</v>
      </c>
      <c r="J100" s="32">
        <f t="shared" ref="J100:L100" si="52">J89+J99</f>
        <v>610.59999999999991</v>
      </c>
      <c r="K100" s="32"/>
      <c r="L100" s="32">
        <f t="shared" si="52"/>
        <v>85.55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210</v>
      </c>
      <c r="G101" s="40">
        <v>9.4</v>
      </c>
      <c r="H101" s="40">
        <v>9.8000000000000007</v>
      </c>
      <c r="I101" s="40">
        <v>31.8</v>
      </c>
      <c r="J101" s="40">
        <v>238.6</v>
      </c>
      <c r="K101" s="41">
        <v>182</v>
      </c>
      <c r="L101" s="40">
        <v>85.55</v>
      </c>
    </row>
    <row r="102" spans="1:12" ht="14.4" x14ac:dyDescent="0.3">
      <c r="A102" s="23"/>
      <c r="B102" s="15"/>
      <c r="C102" s="11"/>
      <c r="D102" s="6" t="s">
        <v>26</v>
      </c>
      <c r="E102" s="42" t="s">
        <v>42</v>
      </c>
      <c r="F102" s="43">
        <v>60</v>
      </c>
      <c r="G102" s="43">
        <v>3.6</v>
      </c>
      <c r="H102" s="43">
        <v>12.2</v>
      </c>
      <c r="I102" s="43">
        <v>23.3</v>
      </c>
      <c r="J102" s="43">
        <v>217.1</v>
      </c>
      <c r="K102" s="44">
        <v>1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43">
        <v>207</v>
      </c>
      <c r="G103" s="43">
        <v>0.4</v>
      </c>
      <c r="H103" s="43">
        <v>0</v>
      </c>
      <c r="I103" s="43">
        <v>15.3</v>
      </c>
      <c r="J103" s="43">
        <v>64</v>
      </c>
      <c r="K103" s="44">
        <v>377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20</v>
      </c>
      <c r="G104" s="43">
        <v>1.7</v>
      </c>
      <c r="H104" s="43">
        <v>0.7</v>
      </c>
      <c r="I104" s="43">
        <v>8.5</v>
      </c>
      <c r="J104" s="43">
        <v>51.8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597</v>
      </c>
      <c r="G108" s="19">
        <f t="shared" ref="G108:J108" si="53">SUM(G101:G107)</f>
        <v>15.5</v>
      </c>
      <c r="H108" s="19">
        <f t="shared" si="53"/>
        <v>23.099999999999998</v>
      </c>
      <c r="I108" s="19">
        <f t="shared" si="53"/>
        <v>88.7</v>
      </c>
      <c r="J108" s="19">
        <f t="shared" si="53"/>
        <v>618.5</v>
      </c>
      <c r="K108" s="25"/>
      <c r="L108" s="19">
        <f t="shared" ref="L108" si="54">SUM(L101:L107)</f>
        <v>85.55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597</v>
      </c>
      <c r="G119" s="32">
        <f t="shared" ref="G119" si="57">G108+G118</f>
        <v>15.5</v>
      </c>
      <c r="H119" s="32">
        <f t="shared" ref="H119" si="58">H108+H118</f>
        <v>23.099999999999998</v>
      </c>
      <c r="I119" s="32">
        <f t="shared" ref="I119" si="59">I108+I118</f>
        <v>88.7</v>
      </c>
      <c r="J119" s="32">
        <f t="shared" ref="J119:L119" si="60">J108+J118</f>
        <v>618.5</v>
      </c>
      <c r="K119" s="32"/>
      <c r="L119" s="32">
        <f t="shared" si="60"/>
        <v>85.55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46</v>
      </c>
      <c r="F120" s="40">
        <v>180</v>
      </c>
      <c r="G120" s="40">
        <v>9.9</v>
      </c>
      <c r="H120" s="40">
        <v>17.3</v>
      </c>
      <c r="I120" s="40">
        <v>35.6</v>
      </c>
      <c r="J120" s="40">
        <v>306</v>
      </c>
      <c r="K120" s="41">
        <v>204</v>
      </c>
      <c r="L120" s="40">
        <v>85.55</v>
      </c>
    </row>
    <row r="121" spans="1:12" ht="14.4" x14ac:dyDescent="0.3">
      <c r="A121" s="14"/>
      <c r="B121" s="15"/>
      <c r="C121" s="11"/>
      <c r="D121" s="6" t="s">
        <v>26</v>
      </c>
      <c r="E121" s="42" t="s">
        <v>59</v>
      </c>
      <c r="F121" s="43">
        <v>60</v>
      </c>
      <c r="G121" s="43">
        <v>0.5</v>
      </c>
      <c r="H121" s="43">
        <v>3</v>
      </c>
      <c r="I121" s="43">
        <v>1.1000000000000001</v>
      </c>
      <c r="J121" s="43">
        <v>37</v>
      </c>
      <c r="K121" s="44">
        <v>21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3.4</v>
      </c>
      <c r="H123" s="43">
        <v>1.3</v>
      </c>
      <c r="I123" s="43">
        <v>17</v>
      </c>
      <c r="J123" s="43">
        <v>103.6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30</v>
      </c>
      <c r="E125" s="42" t="s">
        <v>48</v>
      </c>
      <c r="F125" s="43">
        <v>200</v>
      </c>
      <c r="G125" s="43">
        <v>1</v>
      </c>
      <c r="H125" s="43">
        <v>0.2</v>
      </c>
      <c r="I125" s="43">
        <v>19.600000000000001</v>
      </c>
      <c r="J125" s="43">
        <v>83.4</v>
      </c>
      <c r="K125" s="44">
        <v>389</v>
      </c>
      <c r="L125" s="43"/>
    </row>
    <row r="126" spans="1:12" ht="14.4" x14ac:dyDescent="0.3">
      <c r="A126" s="14"/>
      <c r="B126" s="15"/>
      <c r="C126" s="11"/>
      <c r="D126" s="6" t="s">
        <v>23</v>
      </c>
      <c r="E126" s="42" t="s">
        <v>49</v>
      </c>
      <c r="F126" s="43">
        <v>40</v>
      </c>
      <c r="G126" s="43">
        <v>3</v>
      </c>
      <c r="H126" s="43">
        <v>1.2</v>
      </c>
      <c r="I126" s="43">
        <v>20.6</v>
      </c>
      <c r="J126" s="43">
        <v>104.8</v>
      </c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1">SUM(G120:G126)</f>
        <v>17.8</v>
      </c>
      <c r="H127" s="19">
        <f t="shared" si="61"/>
        <v>23</v>
      </c>
      <c r="I127" s="19">
        <f t="shared" si="61"/>
        <v>93.9</v>
      </c>
      <c r="J127" s="19">
        <f t="shared" si="61"/>
        <v>634.79999999999995</v>
      </c>
      <c r="K127" s="25"/>
      <c r="L127" s="19">
        <f t="shared" ref="L127" si="62">SUM(L120:L126)</f>
        <v>85.55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520</v>
      </c>
      <c r="G138" s="32">
        <f t="shared" ref="G138" si="65">G127+G137</f>
        <v>17.8</v>
      </c>
      <c r="H138" s="32">
        <f t="shared" ref="H138" si="66">H127+H137</f>
        <v>23</v>
      </c>
      <c r="I138" s="32">
        <f t="shared" ref="I138" si="67">I127+I137</f>
        <v>93.9</v>
      </c>
      <c r="J138" s="32">
        <f t="shared" ref="J138:L138" si="68">J127+J137</f>
        <v>634.79999999999995</v>
      </c>
      <c r="K138" s="32"/>
      <c r="L138" s="32">
        <f t="shared" si="68"/>
        <v>85.55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50</v>
      </c>
      <c r="F139" s="40">
        <v>200</v>
      </c>
      <c r="G139" s="40">
        <v>6.6</v>
      </c>
      <c r="H139" s="40">
        <v>4</v>
      </c>
      <c r="I139" s="40">
        <v>17.2</v>
      </c>
      <c r="J139" s="40">
        <v>124</v>
      </c>
      <c r="K139" s="41">
        <v>121</v>
      </c>
      <c r="L139" s="40">
        <v>85.55</v>
      </c>
    </row>
    <row r="140" spans="1:12" ht="14.4" x14ac:dyDescent="0.3">
      <c r="A140" s="23"/>
      <c r="B140" s="15"/>
      <c r="C140" s="11"/>
      <c r="D140" s="6" t="s">
        <v>26</v>
      </c>
      <c r="E140" s="42" t="s">
        <v>51</v>
      </c>
      <c r="F140" s="43">
        <v>130</v>
      </c>
      <c r="G140" s="43">
        <v>4.5999999999999996</v>
      </c>
      <c r="H140" s="43">
        <v>7</v>
      </c>
      <c r="I140" s="43">
        <v>44.5</v>
      </c>
      <c r="J140" s="43">
        <v>258.5</v>
      </c>
      <c r="K140" s="44">
        <v>863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3.6</v>
      </c>
      <c r="H141" s="43">
        <v>5.2</v>
      </c>
      <c r="I141" s="43">
        <v>23.9</v>
      </c>
      <c r="J141" s="43">
        <v>144.5</v>
      </c>
      <c r="K141" s="44">
        <v>383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20</v>
      </c>
      <c r="G142" s="43">
        <v>1.7</v>
      </c>
      <c r="H142" s="43">
        <v>0.7</v>
      </c>
      <c r="I142" s="43">
        <v>8.5</v>
      </c>
      <c r="J142" s="43">
        <v>51.8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9">SUM(G139:G145)</f>
        <v>16.5</v>
      </c>
      <c r="H146" s="19">
        <f t="shared" si="69"/>
        <v>16.899999999999999</v>
      </c>
      <c r="I146" s="19">
        <f t="shared" si="69"/>
        <v>94.1</v>
      </c>
      <c r="J146" s="19">
        <f t="shared" si="69"/>
        <v>578.79999999999995</v>
      </c>
      <c r="K146" s="25"/>
      <c r="L146" s="19">
        <f t="shared" ref="L146" si="70">SUM(L139:L145)</f>
        <v>85.55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550</v>
      </c>
      <c r="G157" s="32">
        <f t="shared" ref="G157" si="73">G146+G156</f>
        <v>16.5</v>
      </c>
      <c r="H157" s="32">
        <f t="shared" ref="H157" si="74">H146+H156</f>
        <v>16.899999999999999</v>
      </c>
      <c r="I157" s="32">
        <f t="shared" ref="I157" si="75">I146+I156</f>
        <v>94.1</v>
      </c>
      <c r="J157" s="32">
        <f t="shared" ref="J157:L157" si="76">J146+J156</f>
        <v>578.79999999999995</v>
      </c>
      <c r="K157" s="32"/>
      <c r="L157" s="32">
        <f t="shared" si="76"/>
        <v>85.55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210</v>
      </c>
      <c r="G158" s="40">
        <v>8.3000000000000007</v>
      </c>
      <c r="H158" s="40">
        <v>9.9</v>
      </c>
      <c r="I158" s="40">
        <v>46.5</v>
      </c>
      <c r="J158" s="40">
        <v>301.2</v>
      </c>
      <c r="K158" s="41">
        <v>173</v>
      </c>
      <c r="L158" s="40">
        <v>85.55</v>
      </c>
    </row>
    <row r="159" spans="1:12" ht="14.4" x14ac:dyDescent="0.3">
      <c r="A159" s="23"/>
      <c r="B159" s="15"/>
      <c r="C159" s="11"/>
      <c r="D159" s="6" t="s">
        <v>26</v>
      </c>
      <c r="E159" s="42" t="s">
        <v>54</v>
      </c>
      <c r="F159" s="43">
        <v>80</v>
      </c>
      <c r="G159" s="43">
        <v>10.1</v>
      </c>
      <c r="H159" s="43">
        <v>17.100000000000001</v>
      </c>
      <c r="I159" s="43">
        <v>1.4</v>
      </c>
      <c r="J159" s="43">
        <v>179.7</v>
      </c>
      <c r="K159" s="44">
        <v>211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43</v>
      </c>
      <c r="F160" s="43">
        <v>207</v>
      </c>
      <c r="G160" s="43">
        <v>0.4</v>
      </c>
      <c r="H160" s="43">
        <v>0</v>
      </c>
      <c r="I160" s="43">
        <v>15.3</v>
      </c>
      <c r="J160" s="43">
        <v>64</v>
      </c>
      <c r="K160" s="44">
        <v>377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3.4</v>
      </c>
      <c r="H161" s="43">
        <v>1.3</v>
      </c>
      <c r="I161" s="43">
        <v>17</v>
      </c>
      <c r="J161" s="43">
        <v>103.6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23</v>
      </c>
      <c r="E163" s="42" t="s">
        <v>49</v>
      </c>
      <c r="F163" s="43">
        <v>30</v>
      </c>
      <c r="G163" s="43">
        <v>2.2999999999999998</v>
      </c>
      <c r="H163" s="43">
        <v>0.9</v>
      </c>
      <c r="I163" s="43">
        <v>15.4</v>
      </c>
      <c r="J163" s="43">
        <v>78.599999999999994</v>
      </c>
      <c r="K163" s="44"/>
      <c r="L163" s="43"/>
    </row>
    <row r="164" spans="1:12" ht="14.4" x14ac:dyDescent="0.3">
      <c r="A164" s="23"/>
      <c r="B164" s="15"/>
      <c r="C164" s="11"/>
      <c r="D164" s="6" t="s">
        <v>64</v>
      </c>
      <c r="E164" s="42" t="s">
        <v>55</v>
      </c>
      <c r="F164" s="43">
        <v>20</v>
      </c>
      <c r="G164" s="43">
        <v>1.5</v>
      </c>
      <c r="H164" s="43">
        <v>1.9</v>
      </c>
      <c r="I164" s="43">
        <v>14.4</v>
      </c>
      <c r="J164" s="43">
        <v>81</v>
      </c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587</v>
      </c>
      <c r="G165" s="19">
        <f t="shared" ref="G165:J165" si="77">SUM(G158:G164)</f>
        <v>25.999999999999996</v>
      </c>
      <c r="H165" s="19">
        <f t="shared" si="77"/>
        <v>31.099999999999998</v>
      </c>
      <c r="I165" s="19">
        <f t="shared" si="77"/>
        <v>110.00000000000001</v>
      </c>
      <c r="J165" s="19">
        <f t="shared" si="77"/>
        <v>808.1</v>
      </c>
      <c r="K165" s="25"/>
      <c r="L165" s="19">
        <f t="shared" ref="L165" si="78">SUM(L158:L164)</f>
        <v>85.55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587</v>
      </c>
      <c r="G176" s="32">
        <f t="shared" ref="G176" si="81">G165+G175</f>
        <v>25.999999999999996</v>
      </c>
      <c r="H176" s="32">
        <f t="shared" ref="H176" si="82">H165+H175</f>
        <v>31.099999999999998</v>
      </c>
      <c r="I176" s="32">
        <f t="shared" ref="I176" si="83">I165+I175</f>
        <v>110.00000000000001</v>
      </c>
      <c r="J176" s="32">
        <f t="shared" ref="J176:L176" si="84">J165+J175</f>
        <v>808.1</v>
      </c>
      <c r="K176" s="32"/>
      <c r="L176" s="32">
        <f t="shared" si="84"/>
        <v>85.55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150</v>
      </c>
      <c r="G177" s="40">
        <v>20.7</v>
      </c>
      <c r="H177" s="40">
        <v>13.9</v>
      </c>
      <c r="I177" s="40">
        <v>31.6</v>
      </c>
      <c r="J177" s="40">
        <v>330.8</v>
      </c>
      <c r="K177" s="41">
        <v>222</v>
      </c>
      <c r="L177" s="40">
        <v>85.55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0.3</v>
      </c>
      <c r="H179" s="43">
        <v>0</v>
      </c>
      <c r="I179" s="43">
        <v>15.1</v>
      </c>
      <c r="J179" s="43">
        <v>61.7</v>
      </c>
      <c r="K179" s="44">
        <v>376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49</v>
      </c>
      <c r="F180" s="43">
        <v>50</v>
      </c>
      <c r="G180" s="43">
        <v>3.8</v>
      </c>
      <c r="H180" s="43">
        <v>1.5</v>
      </c>
      <c r="I180" s="43">
        <v>25.7</v>
      </c>
      <c r="J180" s="43">
        <v>131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1.5</v>
      </c>
      <c r="H181" s="43">
        <v>0.1</v>
      </c>
      <c r="I181" s="43">
        <v>21</v>
      </c>
      <c r="J181" s="43">
        <v>96</v>
      </c>
      <c r="K181" s="44">
        <v>338</v>
      </c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26.3</v>
      </c>
      <c r="H184" s="19">
        <f t="shared" si="85"/>
        <v>15.5</v>
      </c>
      <c r="I184" s="19">
        <f t="shared" si="85"/>
        <v>93.4</v>
      </c>
      <c r="J184" s="19">
        <f t="shared" si="85"/>
        <v>619.5</v>
      </c>
      <c r="K184" s="25"/>
      <c r="L184" s="19">
        <f t="shared" ref="L184" si="86">SUM(L177:L183)</f>
        <v>85.55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500</v>
      </c>
      <c r="G195" s="32">
        <f t="shared" ref="G195" si="89">G184+G194</f>
        <v>26.3</v>
      </c>
      <c r="H195" s="32">
        <f t="shared" ref="H195" si="90">H184+H194</f>
        <v>15.5</v>
      </c>
      <c r="I195" s="32">
        <f t="shared" ref="I195" si="91">I184+I194</f>
        <v>93.4</v>
      </c>
      <c r="J195" s="32">
        <f t="shared" ref="J195:L195" si="92">J184+J194</f>
        <v>619.5</v>
      </c>
      <c r="K195" s="32"/>
      <c r="L195" s="32">
        <f t="shared" si="92"/>
        <v>85.55</v>
      </c>
    </row>
    <row r="196" spans="1:12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552.79999999999995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21.32</v>
      </c>
      <c r="H196" s="34">
        <f t="shared" si="93"/>
        <v>22.25</v>
      </c>
      <c r="I196" s="34">
        <f t="shared" si="93"/>
        <v>97.05</v>
      </c>
      <c r="J196" s="34">
        <f t="shared" si="93"/>
        <v>662.11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2025-01-11T16:19:45Z</cp:lastPrinted>
  <dcterms:created xsi:type="dcterms:W3CDTF">2022-05-16T14:23:56Z</dcterms:created>
  <dcterms:modified xsi:type="dcterms:W3CDTF">2026-01-12T13:55:44Z</dcterms:modified>
</cp:coreProperties>
</file>